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10.239.3.15\人事課共有\人事課共有\30_労務管理系\10_兼業\10_教育・医療兼業\03_通知\2024年度\R7.3\兼業様式（新）\"/>
    </mc:Choice>
  </mc:AlternateContent>
  <xr:revisionPtr revIDLastSave="0" documentId="13_ncr:1_{9A6CB761-BAFA-4403-9FC7-14B7AEC1F2B7}" xr6:coauthVersionLast="47" xr6:coauthVersionMax="47" xr10:uidLastSave="{00000000-0000-0000-0000-000000000000}"/>
  <bookViews>
    <workbookView showHorizontalScroll="0" showVerticalScroll="0" xWindow="-108" yWindow="-108" windowWidth="23256" windowHeight="13176" tabRatio="589" xr2:uid="{00000000-000D-0000-FFFF-FFFF00000000}"/>
  </bookViews>
  <sheets>
    <sheet name="職務外業務整理表" sheetId="11" r:id="rId1"/>
    <sheet name="職務外業務整理表（記載例）" sheetId="3" r:id="rId2"/>
  </sheets>
  <definedNames>
    <definedName name="_xlnm.Print_Area" localSheetId="0">職務外業務整理表!$A$1:$Q$23</definedName>
    <definedName name="_xlnm.Print_Area" localSheetId="1">'職務外業務整理表（記載例）'!$A$1:$Z$23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3" i="3" l="1"/>
  <c r="N3" i="11"/>
  <c r="N14" i="11" l="1"/>
  <c r="L14" i="11"/>
  <c r="M14" i="11" s="1"/>
  <c r="N13" i="11"/>
  <c r="L13" i="11"/>
  <c r="M13" i="11" s="1"/>
  <c r="N12" i="11"/>
  <c r="L12" i="11"/>
  <c r="M12" i="11" s="1"/>
  <c r="N11" i="11"/>
  <c r="L11" i="11"/>
  <c r="M11" i="11" s="1"/>
  <c r="N10" i="11"/>
  <c r="L10" i="11"/>
  <c r="M10" i="11" s="1"/>
  <c r="M15" i="11" l="1"/>
  <c r="L15" i="11"/>
  <c r="N15" i="11"/>
  <c r="N17" i="11" s="1"/>
  <c r="M15" i="3" l="1"/>
  <c r="M11" i="3"/>
  <c r="M12" i="3"/>
  <c r="M13" i="3"/>
  <c r="M10" i="3"/>
  <c r="N11" i="3" l="1"/>
  <c r="L11" i="3"/>
  <c r="N13" i="3"/>
  <c r="L12" i="3"/>
  <c r="L13" i="3"/>
  <c r="L14" i="3"/>
  <c r="M14" i="3" s="1"/>
  <c r="L10" i="3"/>
  <c r="N14" i="3"/>
  <c r="N12" i="3"/>
  <c r="N10" i="3"/>
  <c r="L15" i="3" l="1"/>
  <c r="N15" i="3"/>
  <c r="N17"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J1310015</author>
    <author>吉井　章太</author>
    <author>J1310005</author>
  </authors>
  <commentList>
    <comment ref="A9" authorId="0" shapeId="0" xr:uid="{1B98489A-E5D8-44FA-8FA0-22AE7E481130}">
      <text>
        <r>
          <rPr>
            <sz val="9"/>
            <color indexed="81"/>
            <rFont val="ＭＳ Ｐゴシック"/>
            <family val="3"/>
            <charset val="128"/>
          </rPr>
          <t>　【新規変更】
新規申請の場合は「新規」、申請済みの兼業で内容変更する場合は「変更」、変更なしの場合は空白を選択</t>
        </r>
      </text>
    </comment>
    <comment ref="E9" authorId="0" shapeId="0" xr:uid="{278D818F-FD20-4987-A008-8AA885205B0E}">
      <text>
        <r>
          <rPr>
            <sz val="9"/>
            <color indexed="81"/>
            <rFont val="ＭＳ Ｐゴシック"/>
            <family val="3"/>
            <charset val="128"/>
          </rPr>
          <t>【枠外（医療）】
・奈良県総合医療センター
・奈良県西和医療センター
・奈良県総合リハビリテーションセンター
・南奈良総合医療センター
・奈良県健康づくりセンター
・奈良県職員互助会運営の診療所</t>
        </r>
      </text>
    </comment>
    <comment ref="G9" authorId="0" shapeId="0" xr:uid="{A2C9FE4F-1039-4D1F-ACA0-F21788128386}">
      <text>
        <r>
          <rPr>
            <sz val="9"/>
            <color indexed="81"/>
            <rFont val="ＭＳ Ｐゴシック"/>
            <family val="3"/>
            <charset val="128"/>
          </rPr>
          <t>【枠外（教育）】
・県立機関</t>
        </r>
      </text>
    </comment>
    <comment ref="J9" authorId="0" shapeId="0" xr:uid="{642223C0-E5D5-4CB0-ADE9-1DB69A6FEF46}">
      <text>
        <r>
          <rPr>
            <sz val="9"/>
            <color indexed="81"/>
            <rFont val="ＭＳ Ｐゴシック"/>
            <family val="3"/>
            <charset val="128"/>
          </rPr>
          <t>【時間】
宿直・日直の場合において、宿日直許可を取得されていれば、1時間と入力してください。</t>
        </r>
      </text>
    </comment>
    <comment ref="K9" authorId="1" shapeId="0" xr:uid="{ED06874D-90E5-44B4-A212-8180339304C9}">
      <text>
        <r>
          <rPr>
            <sz val="9"/>
            <color indexed="81"/>
            <rFont val="MS P ゴシック"/>
            <family val="3"/>
            <charset val="128"/>
          </rPr>
          <t>【回数】
年間に予定される回数を記載してください。不定期の兼業であっても、見込回数を必ず記載してください。</t>
        </r>
      </text>
    </comment>
    <comment ref="O9" authorId="2" shapeId="0" xr:uid="{EB9E1319-1177-4755-8DA7-5302FE434175}">
      <text>
        <r>
          <rPr>
            <sz val="9"/>
            <color indexed="81"/>
            <rFont val="ＭＳ Ｐゴシック"/>
            <family val="3"/>
            <charset val="128"/>
          </rPr>
          <t>兼業期間は左のセルに開始日、右のセルに終了日を入力願います。
1日のみの場合は左側のセルに入力ください。</t>
        </r>
      </text>
    </comment>
    <comment ref="Q9" authorId="1" shapeId="0" xr:uid="{2B56BB0B-22ED-4DCA-BBE9-0E3BEA3832DF}">
      <text>
        <r>
          <rPr>
            <sz val="9"/>
            <color indexed="81"/>
            <rFont val="MS P ゴシック"/>
            <family val="3"/>
            <charset val="128"/>
          </rPr>
          <t xml:space="preserve">【従事理由】
以下の①～④に該当する項目があれば選択してください。
</t>
        </r>
        <r>
          <rPr>
            <b/>
            <sz val="9"/>
            <color indexed="10"/>
            <rFont val="MS P ゴシック"/>
            <family val="3"/>
            <charset val="128"/>
          </rPr>
          <t>いずれにも該当しなければ選択不要です。
ただし、枠内週平均時間が8時間を超えて兼業従事の申請をするにも関わらず選択されていない場合、兼業が許可されません。</t>
        </r>
        <r>
          <rPr>
            <sz val="9"/>
            <color indexed="81"/>
            <rFont val="MS P ゴシック"/>
            <family val="3"/>
            <charset val="128"/>
          </rPr>
          <t xml:space="preserve">
①県内の公立休日夜間診療所　又は
　県内の病院群輪番制の当番病院への二次救急体制の協力
②地域医療体制維持・向上のため真に必要な場合
③その他、特に必要と考えられる場合
　⇒③の場合、理由の詳細を下の入力欄に記載してください。
規定時間を超えている場合、兼業審査委員会において許可の可否を審議します。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J1310015</author>
    <author>吉井　章太</author>
    <author>J1310005</author>
  </authors>
  <commentList>
    <comment ref="A9" authorId="0" shapeId="0" xr:uid="{00000000-0006-0000-0000-000002000000}">
      <text>
        <r>
          <rPr>
            <sz val="9"/>
            <color indexed="81"/>
            <rFont val="ＭＳ Ｐゴシック"/>
            <family val="3"/>
            <charset val="128"/>
          </rPr>
          <t>　【新規変更】
新規申請の場合は「新規」、申請済みの兼業で内容変更する場合は「変更」、変更なしの場合は空白を選択</t>
        </r>
      </text>
    </comment>
    <comment ref="E9" authorId="0" shapeId="0" xr:uid="{00000000-0006-0000-0000-000003000000}">
      <text>
        <r>
          <rPr>
            <sz val="9"/>
            <color indexed="81"/>
            <rFont val="ＭＳ Ｐゴシック"/>
            <family val="3"/>
            <charset val="128"/>
          </rPr>
          <t>【枠外（医療）】
・奈良県総合医療センター
・奈良県西和医療センター
・奈良県総合リハビリテーションセンター
・南奈良総合医療センター
・奈良県健康づくりセンター
・奈良県職員互助会運営の診療所</t>
        </r>
      </text>
    </comment>
    <comment ref="G9" authorId="0" shapeId="0" xr:uid="{00000000-0006-0000-0000-000004000000}">
      <text>
        <r>
          <rPr>
            <sz val="9"/>
            <color indexed="81"/>
            <rFont val="ＭＳ Ｐゴシック"/>
            <family val="3"/>
            <charset val="128"/>
          </rPr>
          <t>【枠外（教育）】
・県立機関</t>
        </r>
      </text>
    </comment>
    <comment ref="J9" authorId="0" shapeId="0" xr:uid="{00000000-0006-0000-0000-000005000000}">
      <text>
        <r>
          <rPr>
            <sz val="9"/>
            <color indexed="81"/>
            <rFont val="ＭＳ Ｐゴシック"/>
            <family val="3"/>
            <charset val="128"/>
          </rPr>
          <t>【時間】
宿直・日直の場合において、宿日直許可を取得されていれば、1時間と入力してください。</t>
        </r>
      </text>
    </comment>
    <comment ref="K9" authorId="1" shapeId="0" xr:uid="{D85F7F41-5EA2-491C-92ED-88450071C4E8}">
      <text>
        <r>
          <rPr>
            <sz val="9"/>
            <color indexed="81"/>
            <rFont val="MS P ゴシック"/>
            <family val="3"/>
            <charset val="128"/>
          </rPr>
          <t>【回数】
年間に予定される回数を記載してください。不定期の兼業であっても、見込回数を必ず記載してください。</t>
        </r>
      </text>
    </comment>
    <comment ref="O9" authorId="2" shapeId="0" xr:uid="{00000000-0006-0000-0000-000006000000}">
      <text>
        <r>
          <rPr>
            <sz val="9"/>
            <color indexed="81"/>
            <rFont val="ＭＳ Ｐゴシック"/>
            <family val="3"/>
            <charset val="128"/>
          </rPr>
          <t>兼業期間は左のセルに開始日、右のセルに終了日を入力願います。
1日のみの場合は左側のセルに入力ください。</t>
        </r>
      </text>
    </comment>
    <comment ref="Q9" authorId="1" shapeId="0" xr:uid="{6ED9A857-00F9-42FE-8D81-13E951685EFA}">
      <text>
        <r>
          <rPr>
            <sz val="9"/>
            <color indexed="81"/>
            <rFont val="MS P ゴシック"/>
            <family val="3"/>
            <charset val="128"/>
          </rPr>
          <t xml:space="preserve">【従事理由】
以下の①～④に該当する項目があれば選択してください。
</t>
        </r>
        <r>
          <rPr>
            <b/>
            <sz val="9"/>
            <color indexed="10"/>
            <rFont val="MS P ゴシック"/>
            <family val="3"/>
            <charset val="128"/>
          </rPr>
          <t>いずれにも該当しなければ選択不要です。
ただし、枠内週平均時間が8時間を超えて兼業従事の申請をするにも関わらず選択されていない場合、兼業が許可されません。</t>
        </r>
        <r>
          <rPr>
            <sz val="9"/>
            <color indexed="81"/>
            <rFont val="MS P ゴシック"/>
            <family val="3"/>
            <charset val="128"/>
          </rPr>
          <t xml:space="preserve">
①県内の公立休日夜間診療所　又は
　県内の病院群輪番制の当番病院への二次救急体制の協力
②地域医療体制維持・向上のため真に必要な場合
③その他、特に必要と考えられる場合
　⇒③の場合、理由の詳細を下の入力欄に記載してください。
規定時間を超えている場合、兼業審査委員会において許可の可否を審議します。</t>
        </r>
      </text>
    </comment>
  </commentList>
</comments>
</file>

<file path=xl/sharedStrings.xml><?xml version="1.0" encoding="utf-8"?>
<sst xmlns="http://schemas.openxmlformats.org/spreadsheetml/2006/main" count="81" uniqueCount="47">
  <si>
    <t>従事先</t>
    <rPh sb="0" eb="2">
      <t>ジュウジ</t>
    </rPh>
    <rPh sb="2" eb="3">
      <t>サキ</t>
    </rPh>
    <phoneticPr fontId="1"/>
  </si>
  <si>
    <t>従事内容</t>
    <rPh sb="0" eb="2">
      <t>ジュウジ</t>
    </rPh>
    <rPh sb="2" eb="4">
      <t>ナイヨウ</t>
    </rPh>
    <phoneticPr fontId="1"/>
  </si>
  <si>
    <t>回数</t>
  </si>
  <si>
    <t>教育</t>
  </si>
  <si>
    <t>医療</t>
  </si>
  <si>
    <t>時間</t>
  </si>
  <si>
    <t>合計</t>
    <rPh sb="0" eb="2">
      <t>ゴウケイ</t>
    </rPh>
    <phoneticPr fontId="1"/>
  </si>
  <si>
    <t>枠内　週8時間以内</t>
    <rPh sb="0" eb="2">
      <t>ワクナイ</t>
    </rPh>
    <rPh sb="3" eb="4">
      <t>シュウ</t>
    </rPh>
    <rPh sb="5" eb="7">
      <t>ジカン</t>
    </rPh>
    <rPh sb="7" eb="9">
      <t>イナイ</t>
    </rPh>
    <phoneticPr fontId="1"/>
  </si>
  <si>
    <t>合計時間
(総total)</t>
    <phoneticPr fontId="1"/>
  </si>
  <si>
    <t>枠内
週平均時間</t>
    <phoneticPr fontId="1"/>
  </si>
  <si>
    <t>週平均時間
(総total)</t>
    <phoneticPr fontId="1"/>
  </si>
  <si>
    <t>所　　属</t>
    <rPh sb="0" eb="1">
      <t>ショ</t>
    </rPh>
    <rPh sb="3" eb="4">
      <t>ゾク</t>
    </rPh>
    <phoneticPr fontId="1"/>
  </si>
  <si>
    <t>新規
変更</t>
    <rPh sb="0" eb="2">
      <t>シンキ</t>
    </rPh>
    <rPh sb="3" eb="5">
      <t>ヘンコウ</t>
    </rPh>
    <phoneticPr fontId="1"/>
  </si>
  <si>
    <t>【兼業時間数の確認】</t>
    <rPh sb="1" eb="3">
      <t>ケンギョウ</t>
    </rPh>
    <rPh sb="3" eb="5">
      <t>ジカン</t>
    </rPh>
    <rPh sb="5" eb="6">
      <t>スウ</t>
    </rPh>
    <rPh sb="7" eb="9">
      <t>カクニン</t>
    </rPh>
    <phoneticPr fontId="1"/>
  </si>
  <si>
    <t>○○科での診療</t>
    <rPh sb="2" eb="3">
      <t>カ</t>
    </rPh>
    <rPh sb="5" eb="7">
      <t>シンリョウ</t>
    </rPh>
    <phoneticPr fontId="1"/>
  </si>
  <si>
    <t>奈良県立大学</t>
    <rPh sb="0" eb="4">
      <t>ナラケンリツ</t>
    </rPh>
    <rPh sb="4" eb="6">
      <t>ダイガク</t>
    </rPh>
    <phoneticPr fontId="1"/>
  </si>
  <si>
    <t>講義（○○学）</t>
    <rPh sb="0" eb="2">
      <t>コウギ</t>
    </rPh>
    <rPh sb="5" eb="6">
      <t>ガク</t>
    </rPh>
    <phoneticPr fontId="1"/>
  </si>
  <si>
    <t>奈良県総合医療センター</t>
    <rPh sb="0" eb="3">
      <t>ナラケン</t>
    </rPh>
    <rPh sb="3" eb="5">
      <t>ソウゴウ</t>
    </rPh>
    <rPh sb="5" eb="7">
      <t>イリョウ</t>
    </rPh>
    <phoneticPr fontId="1"/>
  </si>
  <si>
    <t>○</t>
  </si>
  <si>
    <r>
      <t xml:space="preserve">枠外
</t>
    </r>
    <r>
      <rPr>
        <b/>
        <sz val="6"/>
        <rFont val="ＭＳ 明朝"/>
        <family val="1"/>
        <charset val="128"/>
      </rPr>
      <t>(医療)</t>
    </r>
    <phoneticPr fontId="1"/>
  </si>
  <si>
    <r>
      <t xml:space="preserve">枠外
</t>
    </r>
    <r>
      <rPr>
        <b/>
        <sz val="6"/>
        <rFont val="ＭＳ 明朝"/>
        <family val="1"/>
        <charset val="128"/>
      </rPr>
      <t>(教育)</t>
    </r>
    <phoneticPr fontId="1"/>
  </si>
  <si>
    <t>職員番号</t>
    <rPh sb="0" eb="2">
      <t>ショクイン</t>
    </rPh>
    <rPh sb="2" eb="4">
      <t>バンゴウ</t>
    </rPh>
    <phoneticPr fontId="11"/>
  </si>
  <si>
    <t>兼業期間</t>
    <phoneticPr fontId="11"/>
  </si>
  <si>
    <t>職・氏名　　　　　　　　　　　　　</t>
    <rPh sb="0" eb="1">
      <t>ショク</t>
    </rPh>
    <rPh sb="2" eb="4">
      <t>シメイ</t>
    </rPh>
    <phoneticPr fontId="1"/>
  </si>
  <si>
    <t>他</t>
    <rPh sb="0" eb="1">
      <t>タ</t>
    </rPh>
    <phoneticPr fontId="1"/>
  </si>
  <si>
    <t>行政/
講師</t>
    <rPh sb="0" eb="2">
      <t>ギョウセイ</t>
    </rPh>
    <rPh sb="4" eb="6">
      <t>コウシ</t>
    </rPh>
    <phoneticPr fontId="1"/>
  </si>
  <si>
    <t>職務外業務整理表</t>
    <rPh sb="0" eb="2">
      <t>ショクム</t>
    </rPh>
    <rPh sb="2" eb="3">
      <t>ガイ</t>
    </rPh>
    <rPh sb="3" eb="5">
      <t>ギョウム</t>
    </rPh>
    <rPh sb="5" eb="8">
      <t>セイリヒョウ</t>
    </rPh>
    <phoneticPr fontId="1"/>
  </si>
  <si>
    <t>従事理由</t>
    <rPh sb="0" eb="4">
      <t>ジュウジリユウ</t>
    </rPh>
    <phoneticPr fontId="1"/>
  </si>
  <si>
    <t>【従事理由の選択肢】</t>
    <rPh sb="1" eb="5">
      <t>ジュウジリユウ</t>
    </rPh>
    <rPh sb="6" eb="9">
      <t>センタクシ</t>
    </rPh>
    <phoneticPr fontId="11"/>
  </si>
  <si>
    <t>　</t>
  </si>
  <si>
    <t>変更</t>
  </si>
  <si>
    <t>新規</t>
  </si>
  <si>
    <t>①</t>
  </si>
  <si>
    <t>○○株式会社</t>
    <rPh sb="2" eb="6">
      <t>カブシキガイシャ</t>
    </rPh>
    <phoneticPr fontId="1"/>
  </si>
  <si>
    <t>講演会座長</t>
    <rPh sb="0" eb="3">
      <t>コウエンカイ</t>
    </rPh>
    <rPh sb="3" eb="5">
      <t>ザチョウ</t>
    </rPh>
    <phoneticPr fontId="1"/>
  </si>
  <si>
    <t>○○休日夜間診療所</t>
    <rPh sb="2" eb="4">
      <t>キュウジツ</t>
    </rPh>
    <rPh sb="4" eb="6">
      <t>ヤカン</t>
    </rPh>
    <rPh sb="6" eb="9">
      <t>シンリョウジョ</t>
    </rPh>
    <phoneticPr fontId="1"/>
  </si>
  <si>
    <t>宿直</t>
    <rPh sb="0" eb="2">
      <t>シュクチョク</t>
    </rPh>
    <phoneticPr fontId="1"/>
  </si>
  <si>
    <t>（別紙様式１）</t>
    <rPh sb="1" eb="3">
      <t>ベッシ</t>
    </rPh>
    <rPh sb="3" eb="5">
      <t>ヨウシキ</t>
    </rPh>
    <phoneticPr fontId="11"/>
  </si>
  <si>
    <t>○○病院</t>
    <rPh sb="2" eb="4">
      <t>ビョウイン</t>
    </rPh>
    <phoneticPr fontId="11"/>
  </si>
  <si>
    <t>②</t>
  </si>
  <si>
    <t>　県内の病院群輪番制の当番病院へ二次救急体制の協力</t>
    <phoneticPr fontId="1"/>
  </si>
  <si>
    <t>①県内の公立休日夜間診療所　又は</t>
    <rPh sb="14" eb="15">
      <t>マタ</t>
    </rPh>
    <phoneticPr fontId="11"/>
  </si>
  <si>
    <t>②地域医療体制維持・向上のため真に必要な場合</t>
    <rPh sb="20" eb="22">
      <t>バアイ</t>
    </rPh>
    <phoneticPr fontId="11"/>
  </si>
  <si>
    <t>③その他、特に必要と考えられる場合</t>
    <phoneticPr fontId="11"/>
  </si>
  <si>
    <t>①県内の公立休日夜間診療所 又は</t>
    <rPh sb="14" eb="15">
      <t>マタ</t>
    </rPh>
    <phoneticPr fontId="11"/>
  </si>
  <si>
    <t>　県内の病院群輪番制の当番病院へ二次救急体制の協力</t>
    <phoneticPr fontId="11"/>
  </si>
  <si>
    <t>従事理由において、「③その他、特に必要と考えられる場合」を選択した場合は詳細を記載してください。</t>
    <rPh sb="0" eb="4">
      <t>ジュウジリユウ</t>
    </rPh>
    <rPh sb="29" eb="31">
      <t>センタク</t>
    </rPh>
    <rPh sb="33" eb="35">
      <t>バアイ</t>
    </rPh>
    <rPh sb="36" eb="38">
      <t>ショウサイ</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</si>
</sst>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9">
    <font>
      <sz val="10"/>
      <name val="ＭＳ Ｐゴシック"/>
      <family val="3"/>
      <charset val="128"/>
    </font>
    <font>
      <sz val="6"/>
      <name val="ＭＳ Ｐゴシック"/>
      <family val="3"/>
      <charset val="128"/>
    </font>
    <font>
      <sz val="12"/>
      <name val="ＭＳ 明朝"/>
      <family val="1"/>
      <charset val="128"/>
    </font>
    <font>
      <sz val="9"/>
      <color indexed="81"/>
      <name val="ＭＳ Ｐゴシック"/>
      <family val="3"/>
      <charset val="128"/>
    </font>
    <font>
      <b/>
      <sz val="12"/>
      <name val="ＭＳ 明朝"/>
      <family val="1"/>
      <charset val="128"/>
    </font>
    <font>
      <sz val="10"/>
      <name val="ＭＳ 明朝"/>
      <family val="1"/>
      <charset val="128"/>
    </font>
    <font>
      <b/>
      <sz val="10"/>
      <name val="ＭＳ 明朝"/>
      <family val="1"/>
      <charset val="128"/>
    </font>
    <font>
      <b/>
      <sz val="8"/>
      <name val="ＭＳ 明朝"/>
      <family val="1"/>
      <charset val="128"/>
    </font>
    <font>
      <b/>
      <sz val="11"/>
      <color rgb="FF000000"/>
      <name val="ＭＳ 明朝"/>
      <family val="1"/>
      <charset val="128"/>
    </font>
    <font>
      <b/>
      <sz val="8"/>
      <color rgb="FF000000"/>
      <name val="ＭＳ 明朝"/>
      <family val="1"/>
      <charset val="128"/>
    </font>
    <font>
      <b/>
      <sz val="16"/>
      <name val="ＭＳ 明朝"/>
      <family val="1"/>
      <charset val="128"/>
    </font>
    <font>
      <sz val="6"/>
      <name val="ＭＳ Ｐゴシック"/>
      <family val="2"/>
      <charset val="128"/>
      <scheme val="minor"/>
    </font>
    <font>
      <b/>
      <sz val="6"/>
      <name val="ＭＳ 明朝"/>
      <family val="1"/>
      <charset val="128"/>
    </font>
    <font>
      <sz val="9"/>
      <color indexed="81"/>
      <name val="MS P ゴシック"/>
      <family val="3"/>
      <charset val="128"/>
    </font>
    <font>
      <sz val="9"/>
      <name val="ＭＳ 明朝"/>
      <family val="1"/>
      <charset val="128"/>
    </font>
    <font>
      <sz val="10"/>
      <color theme="0" tint="-0.499984740745262"/>
      <name val="ＭＳ 明朝"/>
      <family val="1"/>
      <charset val="128"/>
    </font>
    <font>
      <b/>
      <sz val="9"/>
      <color indexed="10"/>
      <name val="MS P ゴシック"/>
      <family val="3"/>
      <charset val="128"/>
    </font>
    <font>
      <sz val="11"/>
      <name val="ＭＳ 明朝"/>
      <family val="1"/>
      <charset val="128"/>
    </font>
    <font>
      <b/>
      <sz val="10"/>
      <color rgb="FF000000"/>
      <name val="ＭＳ 明朝"/>
      <family val="1"/>
      <charset val="128"/>
    </font>
  </fonts>
  <fills count="3">
    <fill>
      <patternFill patternType="none"/>
    </fill>
    <fill>
      <patternFill patternType="gray125"/>
    </fill>
    <fill>
      <patternFill patternType="solid">
        <fgColor theme="7" tint="0.59999389629810485"/>
        <bgColor rgb="FFC0C0C0"/>
      </patternFill>
    </fill>
  </fills>
  <borders count="1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hair">
        <color indexed="64"/>
      </left>
      <right style="thin">
        <color indexed="64"/>
      </right>
      <top style="thin">
        <color indexed="64"/>
      </top>
      <bottom/>
      <diagonal/>
    </border>
  </borders>
  <cellStyleXfs count="1">
    <xf numFmtId="0" fontId="0" fillId="0" borderId="0"/>
  </cellStyleXfs>
  <cellXfs count="77">
    <xf numFmtId="0" fontId="0" fillId="0" borderId="0" xfId="0"/>
    <xf numFmtId="0" fontId="2" fillId="0" borderId="0" xfId="0" applyFont="1" applyFill="1" applyAlignment="1">
      <alignment vertical="center"/>
    </xf>
    <xf numFmtId="0" fontId="5" fillId="0" borderId="0" xfId="0" applyFont="1" applyFill="1" applyAlignment="1">
      <alignment vertical="center"/>
    </xf>
    <xf numFmtId="0" fontId="4" fillId="0" borderId="0" xfId="0" applyFont="1" applyFill="1" applyAlignment="1">
      <alignment horizontal="center" vertical="center" shrinkToFit="1"/>
    </xf>
    <xf numFmtId="0" fontId="5" fillId="0" borderId="0" xfId="0" applyFont="1" applyFill="1" applyAlignment="1">
      <alignment vertical="center" wrapText="1"/>
    </xf>
    <xf numFmtId="0" fontId="2" fillId="0" borderId="0" xfId="0" applyFont="1" applyFill="1" applyBorder="1" applyAlignment="1">
      <alignment horizontal="left" vertical="center"/>
    </xf>
    <xf numFmtId="0" fontId="7" fillId="2" borderId="1" xfId="0" applyFont="1" applyFill="1" applyBorder="1" applyAlignment="1" applyProtection="1">
      <alignment horizontal="center" vertical="center" shrinkToFit="1"/>
    </xf>
    <xf numFmtId="0" fontId="7" fillId="2" borderId="1" xfId="0" applyFont="1" applyFill="1" applyBorder="1" applyAlignment="1" applyProtection="1">
      <alignment horizontal="center" vertical="center" wrapText="1" shrinkToFit="1"/>
    </xf>
    <xf numFmtId="0" fontId="9" fillId="0" borderId="1" xfId="0" applyFont="1" applyFill="1" applyBorder="1" applyAlignment="1" applyProtection="1">
      <alignment horizontal="center" vertical="center" wrapText="1" shrinkToFit="1"/>
    </xf>
    <xf numFmtId="0" fontId="5" fillId="0" borderId="1" xfId="0" applyFont="1" applyFill="1" applyBorder="1" applyAlignment="1">
      <alignment horizontal="center" vertical="center" shrinkToFit="1"/>
    </xf>
    <xf numFmtId="0" fontId="6" fillId="0" borderId="0" xfId="0" applyFont="1" applyFill="1" applyAlignment="1">
      <alignment horizontal="center" vertical="center" shrinkToFit="1"/>
    </xf>
    <xf numFmtId="0" fontId="5" fillId="0" borderId="0" xfId="0" applyFont="1" applyFill="1" applyAlignment="1">
      <alignment vertical="top"/>
    </xf>
    <xf numFmtId="0" fontId="5" fillId="0" borderId="3" xfId="0" applyFont="1" applyFill="1" applyBorder="1" applyAlignment="1">
      <alignment vertical="center"/>
    </xf>
    <xf numFmtId="0" fontId="5" fillId="0" borderId="0" xfId="0" applyFont="1" applyFill="1" applyBorder="1" applyAlignment="1">
      <alignment vertical="center" shrinkToFit="1"/>
    </xf>
    <xf numFmtId="0" fontId="5" fillId="0" borderId="2" xfId="0" applyFont="1" applyFill="1" applyBorder="1" applyAlignment="1">
      <alignment vertical="center" shrinkToFit="1"/>
    </xf>
    <xf numFmtId="0" fontId="5"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vertical="center" wrapText="1"/>
    </xf>
    <xf numFmtId="0" fontId="8" fillId="0" borderId="1" xfId="0" applyFont="1" applyFill="1" applyBorder="1" applyAlignment="1" applyProtection="1">
      <alignment horizontal="center" vertical="center" shrinkToFit="1"/>
    </xf>
    <xf numFmtId="176"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5" fillId="0" borderId="2" xfId="0" applyFont="1" applyFill="1" applyBorder="1" applyAlignment="1">
      <alignment vertical="center"/>
    </xf>
    <xf numFmtId="0" fontId="5" fillId="0" borderId="3" xfId="0" applyFont="1" applyFill="1" applyBorder="1" applyAlignment="1">
      <alignment horizontal="left" vertical="center"/>
    </xf>
    <xf numFmtId="0" fontId="14" fillId="0" borderId="0" xfId="0" applyFont="1" applyFill="1" applyAlignment="1">
      <alignment vertical="center"/>
    </xf>
    <xf numFmtId="0" fontId="15" fillId="0" borderId="0" xfId="0" applyFont="1" applyFill="1" applyBorder="1" applyAlignment="1">
      <alignment vertical="center"/>
    </xf>
    <xf numFmtId="0" fontId="15" fillId="0" borderId="0" xfId="0" applyFont="1" applyFill="1" applyBorder="1" applyAlignment="1">
      <alignment horizontal="center" vertical="center"/>
    </xf>
    <xf numFmtId="0" fontId="5" fillId="0" borderId="0" xfId="0" applyFont="1" applyFill="1" applyAlignment="1">
      <alignment horizontal="left" vertical="center" indent="1"/>
    </xf>
    <xf numFmtId="0" fontId="5" fillId="0" borderId="1" xfId="0" applyFont="1" applyFill="1" applyBorder="1" applyAlignment="1">
      <alignment vertical="center"/>
    </xf>
    <xf numFmtId="176" fontId="2" fillId="0" borderId="3" xfId="0" applyNumberFormat="1" applyFont="1" applyFill="1" applyBorder="1" applyAlignment="1">
      <alignment horizontal="right" vertical="center"/>
    </xf>
    <xf numFmtId="0" fontId="2" fillId="0" borderId="3" xfId="0" applyFont="1" applyFill="1" applyBorder="1" applyAlignment="1">
      <alignment vertical="center"/>
    </xf>
    <xf numFmtId="0" fontId="5" fillId="0" borderId="3" xfId="0" applyFont="1" applyFill="1" applyBorder="1" applyAlignment="1"/>
    <xf numFmtId="0" fontId="5" fillId="0" borderId="1" xfId="0" applyFont="1" applyFill="1" applyBorder="1" applyAlignment="1">
      <alignment horizontal="left" vertical="center" indent="1"/>
    </xf>
    <xf numFmtId="0" fontId="5" fillId="0" borderId="1" xfId="0" applyFont="1" applyFill="1" applyBorder="1" applyAlignment="1">
      <alignment horizontal="center" vertical="center"/>
    </xf>
    <xf numFmtId="0" fontId="5" fillId="0" borderId="7"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6" fillId="0" borderId="1" xfId="0" applyFont="1" applyFill="1" applyBorder="1" applyAlignment="1">
      <alignment horizontal="center" vertical="center" wrapText="1"/>
    </xf>
    <xf numFmtId="176" fontId="5" fillId="0" borderId="1" xfId="0" applyNumberFormat="1" applyFont="1" applyFill="1" applyBorder="1" applyAlignment="1">
      <alignment horizontal="right" vertical="center"/>
    </xf>
    <xf numFmtId="57" fontId="5" fillId="0" borderId="4" xfId="0" applyNumberFormat="1" applyFont="1" applyFill="1" applyBorder="1" applyAlignment="1">
      <alignment vertical="center" shrinkToFit="1"/>
    </xf>
    <xf numFmtId="57" fontId="5" fillId="0" borderId="5" xfId="0" applyNumberFormat="1" applyFont="1" applyFill="1" applyBorder="1" applyAlignment="1">
      <alignment vertical="center" shrinkToFit="1"/>
    </xf>
    <xf numFmtId="0" fontId="5" fillId="0" borderId="7" xfId="0" applyFont="1" applyFill="1" applyBorder="1" applyAlignment="1">
      <alignment horizontal="center" vertical="center"/>
    </xf>
    <xf numFmtId="57" fontId="5" fillId="0" borderId="9" xfId="0" applyNumberFormat="1" applyFont="1" applyFill="1" applyBorder="1" applyAlignment="1">
      <alignment vertical="center" shrinkToFit="1"/>
    </xf>
    <xf numFmtId="57" fontId="5" fillId="0" borderId="16" xfId="0" applyNumberFormat="1" applyFont="1" applyFill="1" applyBorder="1" applyAlignment="1">
      <alignment vertical="center" shrinkToFit="1"/>
    </xf>
    <xf numFmtId="176" fontId="5" fillId="0" borderId="7" xfId="0" applyNumberFormat="1" applyFont="1" applyFill="1" applyBorder="1" applyAlignment="1">
      <alignment horizontal="right" vertical="center"/>
    </xf>
    <xf numFmtId="0" fontId="5" fillId="0" borderId="6" xfId="0" applyFont="1" applyFill="1" applyBorder="1" applyAlignment="1">
      <alignment vertical="center" wrapText="1"/>
    </xf>
    <xf numFmtId="176" fontId="5" fillId="0" borderId="6" xfId="0" applyNumberFormat="1" applyFont="1" applyFill="1" applyBorder="1" applyAlignment="1">
      <alignment horizontal="right" vertical="center"/>
    </xf>
    <xf numFmtId="0" fontId="17" fillId="0" borderId="0" xfId="0" applyFont="1" applyFill="1" applyAlignment="1">
      <alignment horizontal="right" vertical="center"/>
    </xf>
    <xf numFmtId="0" fontId="5" fillId="0" borderId="2" xfId="0" applyFont="1" applyFill="1" applyBorder="1" applyAlignment="1"/>
    <xf numFmtId="0" fontId="5" fillId="0" borderId="6" xfId="0" applyFont="1" applyFill="1" applyBorder="1" applyAlignment="1">
      <alignment vertical="center"/>
    </xf>
    <xf numFmtId="0" fontId="5" fillId="0" borderId="1" xfId="0" applyFont="1" applyFill="1" applyBorder="1" applyAlignment="1">
      <alignment horizontal="center" vertical="center"/>
    </xf>
    <xf numFmtId="0" fontId="5" fillId="0" borderId="6" xfId="0" applyFont="1" applyFill="1" applyBorder="1" applyAlignment="1">
      <alignment vertical="center"/>
    </xf>
    <xf numFmtId="0" fontId="18" fillId="0" borderId="1" xfId="0" applyFont="1" applyFill="1" applyBorder="1" applyAlignment="1" applyProtection="1">
      <alignment horizontal="center" vertical="center" wrapText="1" shrinkToFit="1"/>
    </xf>
    <xf numFmtId="0" fontId="6" fillId="0" borderId="1" xfId="0" applyFont="1" applyFill="1" applyBorder="1" applyAlignment="1">
      <alignment horizontal="center" vertical="center"/>
    </xf>
    <xf numFmtId="0" fontId="8" fillId="0" borderId="1" xfId="0" applyFont="1" applyFill="1" applyBorder="1" applyAlignment="1" applyProtection="1">
      <alignment horizontal="center" vertical="center" shrinkToFit="1"/>
    </xf>
    <xf numFmtId="0" fontId="5" fillId="0" borderId="9" xfId="0" applyFont="1" applyFill="1" applyBorder="1" applyAlignment="1">
      <alignment horizontal="center" vertical="center" shrinkToFit="1"/>
    </xf>
    <xf numFmtId="0" fontId="5" fillId="0" borderId="6" xfId="0" applyFont="1" applyFill="1" applyBorder="1" applyAlignment="1">
      <alignment horizontal="center" vertical="center"/>
    </xf>
    <xf numFmtId="0" fontId="18" fillId="0" borderId="1" xfId="0" applyFont="1" applyFill="1" applyBorder="1" applyAlignment="1" applyProtection="1">
      <alignment horizontal="center" vertical="center" wrapText="1" shrinkToFit="1"/>
    </xf>
    <xf numFmtId="58" fontId="2" fillId="0" borderId="0" xfId="0" applyNumberFormat="1" applyFont="1" applyAlignment="1">
      <alignment vertical="center"/>
    </xf>
    <xf numFmtId="0" fontId="5" fillId="0" borderId="9" xfId="0" applyFont="1" applyFill="1" applyBorder="1" applyAlignment="1">
      <alignment vertical="top" wrapText="1"/>
    </xf>
    <xf numFmtId="0" fontId="5" fillId="0" borderId="10" xfId="0" applyFont="1" applyFill="1" applyBorder="1" applyAlignment="1">
      <alignment vertical="top" wrapText="1"/>
    </xf>
    <xf numFmtId="0" fontId="5" fillId="0" borderId="11" xfId="0" applyFont="1" applyFill="1" applyBorder="1" applyAlignment="1">
      <alignment vertical="top" wrapText="1"/>
    </xf>
    <xf numFmtId="0" fontId="5" fillId="0" borderId="12" xfId="0" applyFont="1" applyFill="1" applyBorder="1" applyAlignment="1">
      <alignment vertical="top" wrapText="1"/>
    </xf>
    <xf numFmtId="0" fontId="5" fillId="0" borderId="0" xfId="0" applyFont="1" applyFill="1" applyBorder="1" applyAlignment="1">
      <alignment vertical="top" wrapText="1"/>
    </xf>
    <xf numFmtId="0" fontId="5" fillId="0" borderId="13" xfId="0" applyFont="1" applyFill="1" applyBorder="1" applyAlignment="1">
      <alignment vertical="top" wrapText="1"/>
    </xf>
    <xf numFmtId="0" fontId="5" fillId="0" borderId="14" xfId="0" applyFont="1" applyFill="1" applyBorder="1" applyAlignment="1">
      <alignment vertical="top" wrapText="1"/>
    </xf>
    <xf numFmtId="0" fontId="5" fillId="0" borderId="2" xfId="0" applyFont="1" applyFill="1" applyBorder="1" applyAlignment="1">
      <alignment vertical="top" wrapText="1"/>
    </xf>
    <xf numFmtId="0" fontId="5" fillId="0" borderId="15" xfId="0" applyFont="1" applyFill="1" applyBorder="1" applyAlignment="1">
      <alignment vertical="top" wrapText="1"/>
    </xf>
    <xf numFmtId="0" fontId="10" fillId="0" borderId="0" xfId="0" applyFont="1" applyFill="1" applyAlignment="1">
      <alignment horizontal="center" vertical="center" shrinkToFit="1"/>
    </xf>
    <xf numFmtId="0" fontId="18" fillId="0" borderId="1" xfId="0" applyFont="1" applyFill="1" applyBorder="1" applyAlignment="1" applyProtection="1">
      <alignment horizontal="center" vertical="center" wrapText="1" shrinkToFit="1"/>
    </xf>
    <xf numFmtId="0" fontId="18" fillId="0" borderId="1" xfId="0" applyFont="1" applyFill="1" applyBorder="1" applyAlignment="1" applyProtection="1">
      <alignment horizontal="center" vertical="center" shrinkToFit="1"/>
    </xf>
    <xf numFmtId="0" fontId="5" fillId="0" borderId="6" xfId="0" applyFont="1" applyFill="1" applyBorder="1" applyAlignment="1">
      <alignment vertical="center"/>
    </xf>
    <xf numFmtId="0" fontId="5" fillId="0" borderId="1" xfId="0" applyFont="1" applyFill="1" applyBorder="1" applyAlignment="1">
      <alignment horizontal="center" vertical="center"/>
    </xf>
    <xf numFmtId="0" fontId="5" fillId="0" borderId="4" xfId="0" applyFont="1" applyFill="1" applyBorder="1" applyAlignment="1">
      <alignment vertical="center" wrapText="1"/>
    </xf>
    <xf numFmtId="0" fontId="5" fillId="0" borderId="3" xfId="0" applyFont="1" applyFill="1" applyBorder="1" applyAlignment="1">
      <alignment vertical="center" wrapText="1"/>
    </xf>
    <xf numFmtId="0" fontId="5" fillId="0" borderId="8" xfId="0" applyFont="1" applyFill="1" applyBorder="1" applyAlignment="1">
      <alignment vertical="center" wrapText="1"/>
    </xf>
    <xf numFmtId="58" fontId="2" fillId="0" borderId="0" xfId="0" applyNumberFormat="1" applyFont="1" applyAlignment="1">
      <alignment horizontal="right" vertical="center"/>
    </xf>
    <xf numFmtId="58" fontId="5" fillId="0" borderId="0" xfId="0" applyNumberFormat="1" applyFont="1" applyFill="1" applyAlignment="1">
      <alignment horizontal="right" vertical="center"/>
    </xf>
  </cellXfs>
  <cellStyles count="1">
    <cellStyle name="標準" xfId="0" builtinId="0"/>
  </cellStyles>
  <dxfs count="2">
    <dxf>
      <font>
        <color auto="1"/>
      </font>
      <fill>
        <patternFill>
          <bgColor rgb="FFFFCCFF"/>
        </patternFill>
      </fill>
    </dxf>
    <dxf>
      <font>
        <color auto="1"/>
      </font>
      <fill>
        <patternFill>
          <bgColor rgb="FFFFCCFF"/>
        </patternFill>
      </fill>
    </dxf>
  </dxfs>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17</xdr:col>
      <xdr:colOff>198569</xdr:colOff>
      <xdr:row>15</xdr:row>
      <xdr:rowOff>14919</xdr:rowOff>
    </xdr:from>
    <xdr:to>
      <xdr:col>25</xdr:col>
      <xdr:colOff>434789</xdr:colOff>
      <xdr:row>18</xdr:row>
      <xdr:rowOff>161277</xdr:rowOff>
    </xdr:to>
    <xdr:sp macro="" textlink="">
      <xdr:nvSpPr>
        <xdr:cNvPr id="3" name="角丸四角形 4">
          <a:extLst>
            <a:ext uri="{FF2B5EF4-FFF2-40B4-BE49-F238E27FC236}">
              <a16:creationId xmlns:a16="http://schemas.microsoft.com/office/drawing/2014/main" id="{B5FAFE20-9162-4707-8D6C-71F4D66CC755}"/>
            </a:ext>
          </a:extLst>
        </xdr:cNvPr>
        <xdr:cNvSpPr/>
      </xdr:nvSpPr>
      <xdr:spPr>
        <a:xfrm>
          <a:off x="10866569" y="4389695"/>
          <a:ext cx="3804173" cy="998006"/>
        </a:xfrm>
        <a:prstGeom prst="roundRect">
          <a:avLst>
            <a:gd name="adj" fmla="val 7684"/>
          </a:avLst>
        </a:prstGeom>
        <a:solidFill>
          <a:schemeClr val="accent4">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1">
              <a:solidFill>
                <a:srgbClr val="FF0000"/>
              </a:solidFill>
            </a:rPr>
            <a:t>本様式は、年間での兼業従事予定時間を確認するための様式であるため、</a:t>
          </a:r>
          <a:r>
            <a:rPr kumimoji="1" lang="ja-JP" altLang="en-US" sz="1400" b="1" baseline="0">
              <a:solidFill>
                <a:srgbClr val="FF0000"/>
              </a:solidFill>
            </a:rPr>
            <a:t>申請年度における全兼業の記載が必要です。</a:t>
          </a:r>
          <a:endParaRPr kumimoji="1" lang="ja-JP" altLang="en-US" sz="1400" b="1">
            <a:solidFill>
              <a:srgbClr val="FF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1449348</xdr:colOff>
      <xdr:row>1</xdr:row>
      <xdr:rowOff>95567</xdr:rowOff>
    </xdr:to>
    <xdr:sp macro="" textlink="">
      <xdr:nvSpPr>
        <xdr:cNvPr id="4" name="角丸四角形 4">
          <a:extLst>
            <a:ext uri="{FF2B5EF4-FFF2-40B4-BE49-F238E27FC236}">
              <a16:creationId xmlns:a16="http://schemas.microsoft.com/office/drawing/2014/main" id="{228C1316-987A-4C28-A172-D87690A85835}"/>
            </a:ext>
          </a:extLst>
        </xdr:cNvPr>
        <xdr:cNvSpPr/>
      </xdr:nvSpPr>
      <xdr:spPr>
        <a:xfrm>
          <a:off x="0" y="0"/>
          <a:ext cx="1895662" cy="345938"/>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b="1"/>
            <a:t>記　入　例</a:t>
          </a:r>
        </a:p>
      </xdr:txBody>
    </xdr:sp>
    <xdr:clientData/>
  </xdr:twoCellAnchor>
  <xdr:twoCellAnchor>
    <xdr:from>
      <xdr:col>17</xdr:col>
      <xdr:colOff>195943</xdr:colOff>
      <xdr:row>15</xdr:row>
      <xdr:rowOff>21772</xdr:rowOff>
    </xdr:from>
    <xdr:to>
      <xdr:col>25</xdr:col>
      <xdr:colOff>381000</xdr:colOff>
      <xdr:row>18</xdr:row>
      <xdr:rowOff>151737</xdr:rowOff>
    </xdr:to>
    <xdr:sp macro="" textlink="">
      <xdr:nvSpPr>
        <xdr:cNvPr id="5" name="角丸四角形 4">
          <a:extLst>
            <a:ext uri="{FF2B5EF4-FFF2-40B4-BE49-F238E27FC236}">
              <a16:creationId xmlns:a16="http://schemas.microsoft.com/office/drawing/2014/main" id="{D02D9378-F891-47D7-8989-DEA66DB9B7E1}"/>
            </a:ext>
          </a:extLst>
        </xdr:cNvPr>
        <xdr:cNvSpPr/>
      </xdr:nvSpPr>
      <xdr:spPr>
        <a:xfrm>
          <a:off x="10874829" y="4397829"/>
          <a:ext cx="3777342" cy="989937"/>
        </a:xfrm>
        <a:prstGeom prst="roundRect">
          <a:avLst>
            <a:gd name="adj" fmla="val 6770"/>
          </a:avLst>
        </a:prstGeom>
        <a:solidFill>
          <a:schemeClr val="accent4">
            <a:lumMod val="20000"/>
            <a:lumOff val="8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b="1">
              <a:solidFill>
                <a:srgbClr val="FF0000"/>
              </a:solidFill>
            </a:rPr>
            <a:t>本様式は、年間での兼業従事予定時間を確認するための様式であるため、</a:t>
          </a:r>
          <a:r>
            <a:rPr kumimoji="1" lang="ja-JP" altLang="en-US" sz="1400" b="1" baseline="0">
              <a:solidFill>
                <a:srgbClr val="FF0000"/>
              </a:solidFill>
            </a:rPr>
            <a:t>申請年度における全兼業の記載が必要です。</a:t>
          </a:r>
          <a:endParaRPr kumimoji="1" lang="ja-JP" altLang="en-US" sz="1400" b="1">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F4728-A972-468C-89B6-DB73ED5C9C0B}">
  <sheetPr>
    <pageSetUpPr fitToPage="1"/>
  </sheetPr>
  <dimension ref="A1:W22"/>
  <sheetViews>
    <sheetView showGridLines="0" tabSelected="1" view="pageBreakPreview" zoomScale="85" zoomScaleNormal="100" zoomScaleSheetLayoutView="85" workbookViewId="0"/>
  </sheetViews>
  <sheetFormatPr defaultColWidth="9.109375" defaultRowHeight="12"/>
  <cols>
    <col min="1" max="1" width="6.44140625" style="2" customWidth="1"/>
    <col min="2" max="2" width="24.77734375" style="2" customWidth="1"/>
    <col min="3" max="3" width="20.77734375" style="2" customWidth="1"/>
    <col min="4" max="6" width="5.77734375" style="2" customWidth="1"/>
    <col min="7" max="7" width="5.77734375" style="4" customWidth="1"/>
    <col min="8" max="9" width="5.77734375" style="2" customWidth="1"/>
    <col min="10" max="11" width="6.77734375" style="2" customWidth="1"/>
    <col min="12" max="12" width="10.109375" style="2" customWidth="1"/>
    <col min="13" max="14" width="10.77734375" style="2" customWidth="1"/>
    <col min="15" max="15" width="7" style="2" customWidth="1"/>
    <col min="16" max="16" width="7.109375" style="2" customWidth="1"/>
    <col min="17" max="17" width="9.77734375" style="2" customWidth="1"/>
    <col min="18" max="23" width="5.6640625" style="2" customWidth="1"/>
    <col min="24" max="24" width="9.109375" style="2" customWidth="1"/>
    <col min="25" max="16384" width="9.109375" style="2"/>
  </cols>
  <sheetData>
    <row r="1" spans="1:23" ht="19.95" customHeight="1">
      <c r="Q1" s="46" t="s">
        <v>37</v>
      </c>
    </row>
    <row r="2" spans="1:23" ht="24.75" customHeight="1">
      <c r="A2" s="67" t="s">
        <v>26</v>
      </c>
      <c r="B2" s="67"/>
      <c r="C2" s="67"/>
      <c r="D2" s="67"/>
      <c r="E2" s="67"/>
      <c r="F2" s="67"/>
      <c r="G2" s="67"/>
      <c r="H2" s="67"/>
      <c r="I2" s="67"/>
      <c r="J2" s="67"/>
      <c r="K2" s="67"/>
      <c r="L2" s="67"/>
      <c r="M2" s="67"/>
      <c r="N2" s="67"/>
      <c r="O2" s="67"/>
      <c r="P2" s="67"/>
    </row>
    <row r="3" spans="1:23" ht="20.100000000000001" customHeight="1">
      <c r="B3" s="1"/>
      <c r="D3" s="3"/>
      <c r="G3" s="10"/>
      <c r="H3" s="10"/>
      <c r="I3" s="10"/>
      <c r="K3" s="1"/>
      <c r="N3" s="75">
        <f ca="1">TODAY()</f>
        <v>45726</v>
      </c>
      <c r="O3" s="75"/>
      <c r="P3" s="75"/>
      <c r="Q3" s="75"/>
      <c r="R3" s="57"/>
      <c r="S3" s="57"/>
    </row>
    <row r="4" spans="1:23" ht="20.100000000000001" customHeight="1">
      <c r="C4" s="3"/>
      <c r="D4" s="3"/>
      <c r="G4" s="10"/>
      <c r="H4" s="10"/>
      <c r="I4" s="10"/>
      <c r="M4" s="13"/>
      <c r="N4" s="13"/>
      <c r="O4" s="13"/>
      <c r="P4" s="13"/>
      <c r="Q4" s="13"/>
    </row>
    <row r="5" spans="1:23" ht="19.95" customHeight="1">
      <c r="C5" s="1"/>
      <c r="M5" s="13" t="s">
        <v>11</v>
      </c>
      <c r="N5" s="22"/>
      <c r="O5" s="14"/>
      <c r="P5" s="14"/>
      <c r="Q5" s="14"/>
    </row>
    <row r="6" spans="1:23" ht="19.95" customHeight="1">
      <c r="C6" s="1"/>
      <c r="M6" s="15" t="s">
        <v>23</v>
      </c>
      <c r="N6" s="15"/>
      <c r="O6" s="15"/>
      <c r="P6" s="15"/>
      <c r="Q6" s="15"/>
    </row>
    <row r="7" spans="1:23" ht="19.95" customHeight="1">
      <c r="C7" s="1"/>
      <c r="J7" s="5"/>
      <c r="K7" s="5"/>
      <c r="M7" s="15" t="s">
        <v>21</v>
      </c>
      <c r="N7" s="23"/>
      <c r="O7" s="12"/>
      <c r="P7" s="12"/>
      <c r="Q7" s="12"/>
    </row>
    <row r="8" spans="1:23" ht="27" customHeight="1">
      <c r="J8" s="5"/>
      <c r="K8" s="5"/>
      <c r="L8" s="5"/>
      <c r="Q8" s="15"/>
      <c r="W8" s="11"/>
    </row>
    <row r="9" spans="1:23" ht="30" customHeight="1">
      <c r="A9" s="36" t="s">
        <v>12</v>
      </c>
      <c r="B9" s="52" t="s">
        <v>0</v>
      </c>
      <c r="C9" s="52" t="s">
        <v>1</v>
      </c>
      <c r="D9" s="6" t="s">
        <v>4</v>
      </c>
      <c r="E9" s="7" t="s">
        <v>19</v>
      </c>
      <c r="F9" s="6" t="s">
        <v>3</v>
      </c>
      <c r="G9" s="7" t="s">
        <v>20</v>
      </c>
      <c r="H9" s="7" t="s">
        <v>25</v>
      </c>
      <c r="I9" s="6" t="s">
        <v>24</v>
      </c>
      <c r="J9" s="53" t="s">
        <v>5</v>
      </c>
      <c r="K9" s="53" t="s">
        <v>2</v>
      </c>
      <c r="L9" s="8" t="s">
        <v>8</v>
      </c>
      <c r="M9" s="8" t="s">
        <v>10</v>
      </c>
      <c r="N9" s="8" t="s">
        <v>9</v>
      </c>
      <c r="O9" s="68" t="s">
        <v>22</v>
      </c>
      <c r="P9" s="69"/>
      <c r="Q9" s="51" t="s">
        <v>27</v>
      </c>
    </row>
    <row r="10" spans="1:23" ht="24" customHeight="1">
      <c r="A10" s="49"/>
      <c r="B10" s="9"/>
      <c r="C10" s="9"/>
      <c r="D10" s="49"/>
      <c r="E10" s="49"/>
      <c r="F10" s="49"/>
      <c r="G10" s="49"/>
      <c r="H10" s="49"/>
      <c r="I10" s="49"/>
      <c r="J10" s="49"/>
      <c r="K10" s="49"/>
      <c r="L10" s="37">
        <f>J10*K10</f>
        <v>0</v>
      </c>
      <c r="M10" s="37">
        <f>L10/52</f>
        <v>0</v>
      </c>
      <c r="N10" s="37">
        <f>IF(OR(G10&lt;&gt;"",E10&lt;&gt;"",H10&lt;&gt;""),"",(J10*K10)/52)</f>
        <v>0</v>
      </c>
      <c r="O10" s="38"/>
      <c r="P10" s="39"/>
      <c r="Q10" s="20"/>
    </row>
    <row r="11" spans="1:23" ht="24" customHeight="1">
      <c r="A11" s="49"/>
      <c r="B11" s="35"/>
      <c r="C11" s="9"/>
      <c r="D11" s="49"/>
      <c r="E11" s="49"/>
      <c r="F11" s="49"/>
      <c r="G11" s="49"/>
      <c r="H11" s="49"/>
      <c r="I11" s="49"/>
      <c r="J11" s="49"/>
      <c r="K11" s="49"/>
      <c r="L11" s="37">
        <f>J11*K11</f>
        <v>0</v>
      </c>
      <c r="M11" s="37">
        <f t="shared" ref="M11:M14" si="0">L11/52</f>
        <v>0</v>
      </c>
      <c r="N11" s="37">
        <f>IF(OR(G11&lt;&gt;"",E11&lt;&gt;"",H11&lt;&gt;""),"",(J11*K11)/52)</f>
        <v>0</v>
      </c>
      <c r="O11" s="38"/>
      <c r="P11" s="39"/>
      <c r="Q11" s="20"/>
    </row>
    <row r="12" spans="1:23" ht="24" customHeight="1">
      <c r="A12" s="49"/>
      <c r="B12" s="9"/>
      <c r="C12" s="9"/>
      <c r="D12" s="49"/>
      <c r="E12" s="49"/>
      <c r="F12" s="49"/>
      <c r="G12" s="49"/>
      <c r="H12" s="49"/>
      <c r="I12" s="49"/>
      <c r="J12" s="49"/>
      <c r="K12" s="49"/>
      <c r="L12" s="37">
        <f t="shared" ref="L12:L14" si="1">J12*K12</f>
        <v>0</v>
      </c>
      <c r="M12" s="37">
        <f t="shared" si="0"/>
        <v>0</v>
      </c>
      <c r="N12" s="37">
        <f>IF(OR(G12&lt;&gt;"",E12&lt;&gt;"",H12&lt;&gt;""),"",(J12*K12)/52)</f>
        <v>0</v>
      </c>
      <c r="O12" s="38"/>
      <c r="P12" s="39"/>
      <c r="Q12" s="20"/>
      <c r="U12" s="24"/>
    </row>
    <row r="13" spans="1:23" ht="24" customHeight="1">
      <c r="A13" s="49"/>
      <c r="B13" s="34"/>
      <c r="C13" s="9"/>
      <c r="D13" s="49"/>
      <c r="E13" s="49"/>
      <c r="F13" s="49"/>
      <c r="G13" s="49"/>
      <c r="H13" s="49"/>
      <c r="I13" s="49"/>
      <c r="J13" s="40"/>
      <c r="K13" s="40"/>
      <c r="L13" s="37">
        <f t="shared" si="1"/>
        <v>0</v>
      </c>
      <c r="M13" s="37">
        <f t="shared" si="0"/>
        <v>0</v>
      </c>
      <c r="N13" s="37">
        <f>IF(OR(G13&lt;&gt;"",E13&lt;&gt;"",H13&lt;&gt;""),"",(J13*K13)/52)</f>
        <v>0</v>
      </c>
      <c r="O13" s="41"/>
      <c r="P13" s="42"/>
      <c r="Q13" s="20"/>
      <c r="U13" s="24"/>
    </row>
    <row r="14" spans="1:23" ht="24" customHeight="1" thickBot="1">
      <c r="A14" s="40"/>
      <c r="B14" s="54"/>
      <c r="C14" s="34"/>
      <c r="D14" s="40"/>
      <c r="E14" s="40"/>
      <c r="F14" s="40"/>
      <c r="G14" s="40"/>
      <c r="H14" s="40"/>
      <c r="I14" s="40"/>
      <c r="J14" s="40"/>
      <c r="K14" s="40"/>
      <c r="L14" s="43">
        <f t="shared" si="1"/>
        <v>0</v>
      </c>
      <c r="M14" s="43">
        <f t="shared" si="0"/>
        <v>0</v>
      </c>
      <c r="N14" s="43">
        <f>IF(OR(G14&lt;&gt;"",E14&lt;&gt;"",H14&lt;&gt;""),"",(J14*K14)/52)</f>
        <v>0</v>
      </c>
      <c r="O14" s="41"/>
      <c r="P14" s="42"/>
      <c r="Q14" s="20"/>
    </row>
    <row r="15" spans="1:23" ht="24" customHeight="1" thickTop="1">
      <c r="A15" s="50"/>
      <c r="B15" s="55" t="s">
        <v>6</v>
      </c>
      <c r="C15" s="50"/>
      <c r="D15" s="50"/>
      <c r="E15" s="50"/>
      <c r="F15" s="50"/>
      <c r="G15" s="44"/>
      <c r="H15" s="50"/>
      <c r="I15" s="50"/>
      <c r="J15" s="50"/>
      <c r="K15" s="50"/>
      <c r="L15" s="45">
        <f>SUM(L10:L14)</f>
        <v>0</v>
      </c>
      <c r="M15" s="45">
        <f>SUM(M10:M14)</f>
        <v>0</v>
      </c>
      <c r="N15" s="45">
        <f>SUM(N10:N14)</f>
        <v>0</v>
      </c>
      <c r="O15" s="70"/>
      <c r="P15" s="70"/>
      <c r="Q15" s="45"/>
    </row>
    <row r="16" spans="1:23" ht="24.75" customHeight="1">
      <c r="A16" s="16"/>
      <c r="B16" s="17"/>
      <c r="C16" s="16"/>
      <c r="D16" s="16"/>
      <c r="E16" s="16"/>
      <c r="F16" s="16"/>
      <c r="G16" s="18"/>
      <c r="H16" s="16"/>
      <c r="I16" s="16"/>
      <c r="J16" s="16"/>
      <c r="K16" s="16"/>
      <c r="L16" s="31" t="s">
        <v>13</v>
      </c>
      <c r="M16" s="47"/>
      <c r="N16" s="29"/>
      <c r="O16" s="30"/>
      <c r="P16" s="30"/>
      <c r="Q16" s="12"/>
    </row>
    <row r="17" spans="1:17" ht="21" customHeight="1">
      <c r="L17" s="32" t="s">
        <v>7</v>
      </c>
      <c r="M17" s="28"/>
      <c r="N17" s="71" t="str">
        <f>IF(N15&lt;=8,"規定時間内","規定時間を超えています")</f>
        <v>規定時間内</v>
      </c>
      <c r="O17" s="71"/>
      <c r="P17" s="71"/>
      <c r="Q17" s="71"/>
    </row>
    <row r="18" spans="1:17" ht="21" customHeight="1">
      <c r="A18" s="2" t="s">
        <v>28</v>
      </c>
      <c r="L18" s="25"/>
      <c r="M18" s="25"/>
      <c r="N18" s="26"/>
      <c r="O18" s="26"/>
      <c r="P18" s="26"/>
      <c r="Q18" s="26"/>
    </row>
    <row r="19" spans="1:17" ht="21" customHeight="1">
      <c r="A19" s="27" t="s">
        <v>41</v>
      </c>
      <c r="E19" s="72" t="s">
        <v>46</v>
      </c>
      <c r="F19" s="73"/>
      <c r="G19" s="73"/>
      <c r="H19" s="73"/>
      <c r="I19" s="73"/>
      <c r="J19" s="73"/>
      <c r="K19" s="73"/>
      <c r="L19" s="73"/>
      <c r="M19" s="73"/>
      <c r="N19" s="73"/>
      <c r="O19" s="73"/>
      <c r="P19" s="73"/>
      <c r="Q19" s="74"/>
    </row>
    <row r="20" spans="1:17" ht="21" customHeight="1">
      <c r="A20" s="27" t="s">
        <v>40</v>
      </c>
      <c r="E20" s="58"/>
      <c r="F20" s="59"/>
      <c r="G20" s="59"/>
      <c r="H20" s="59"/>
      <c r="I20" s="59"/>
      <c r="J20" s="59"/>
      <c r="K20" s="59"/>
      <c r="L20" s="59"/>
      <c r="M20" s="59"/>
      <c r="N20" s="59"/>
      <c r="O20" s="59"/>
      <c r="P20" s="59"/>
      <c r="Q20" s="60"/>
    </row>
    <row r="21" spans="1:17" ht="21" customHeight="1">
      <c r="A21" s="27" t="s">
        <v>42</v>
      </c>
      <c r="E21" s="61"/>
      <c r="F21" s="62"/>
      <c r="G21" s="62"/>
      <c r="H21" s="62"/>
      <c r="I21" s="62"/>
      <c r="J21" s="62"/>
      <c r="K21" s="62"/>
      <c r="L21" s="62"/>
      <c r="M21" s="62"/>
      <c r="N21" s="62"/>
      <c r="O21" s="62"/>
      <c r="P21" s="62"/>
      <c r="Q21" s="63"/>
    </row>
    <row r="22" spans="1:17" ht="21" customHeight="1">
      <c r="A22" s="27" t="s">
        <v>43</v>
      </c>
      <c r="E22" s="64"/>
      <c r="F22" s="65"/>
      <c r="G22" s="65"/>
      <c r="H22" s="65"/>
      <c r="I22" s="65"/>
      <c r="J22" s="65"/>
      <c r="K22" s="65"/>
      <c r="L22" s="65"/>
      <c r="M22" s="65"/>
      <c r="N22" s="65"/>
      <c r="O22" s="65"/>
      <c r="P22" s="65"/>
      <c r="Q22" s="66"/>
    </row>
  </sheetData>
  <mergeCells count="7">
    <mergeCell ref="E20:Q22"/>
    <mergeCell ref="A2:P2"/>
    <mergeCell ref="O9:P9"/>
    <mergeCell ref="O15:P15"/>
    <mergeCell ref="N17:Q17"/>
    <mergeCell ref="E19:Q19"/>
    <mergeCell ref="N3:Q3"/>
  </mergeCells>
  <phoneticPr fontId="1"/>
  <conditionalFormatting sqref="N17:Q17">
    <cfRule type="cellIs" dxfId="1" priority="1" operator="equal">
      <formula>"規定時間を超えています"</formula>
    </cfRule>
  </conditionalFormatting>
  <dataValidations count="4">
    <dataValidation type="list" allowBlank="1" showInputMessage="1" showErrorMessage="1" sqref="D10:I14" xr:uid="{03D38081-0570-48CA-8232-1D5576874A2D}">
      <formula1>"○,　"</formula1>
    </dataValidation>
    <dataValidation type="list" allowBlank="1" showInputMessage="1" showErrorMessage="1" sqref="A10:A14" xr:uid="{5BECB1BA-EC78-4BF4-9752-613140AC50B6}">
      <formula1>"新規,変更,　,"</formula1>
    </dataValidation>
    <dataValidation imeMode="off" allowBlank="1" showInputMessage="1" showErrorMessage="1" sqref="J9:K9 O9" xr:uid="{13468378-73B9-4170-9126-77C972A03ED1}"/>
    <dataValidation type="list" allowBlank="1" showInputMessage="1" showErrorMessage="1" sqref="Q10:Q14" xr:uid="{8034CBFE-7F93-44A9-B3DA-FA2C6D0CEFFD}">
      <formula1>"　,①,②,③"</formula1>
    </dataValidation>
  </dataValidations>
  <printOptions horizontalCentered="1"/>
  <pageMargins left="0.19685039370078741" right="0.19685039370078741" top="0.39370078740157483" bottom="0.19685039370078741" header="0.19685039370078741" footer="0.19685039370078741"/>
  <pageSetup paperSize="9" orientation="landscape"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22"/>
  <sheetViews>
    <sheetView showGridLines="0" view="pageBreakPreview" zoomScale="70" zoomScaleNormal="100" zoomScaleSheetLayoutView="70" workbookViewId="0">
      <selection activeCell="AD5" sqref="AD5"/>
    </sheetView>
  </sheetViews>
  <sheetFormatPr defaultColWidth="9.109375" defaultRowHeight="12"/>
  <cols>
    <col min="1" max="1" width="6.44140625" style="2" customWidth="1"/>
    <col min="2" max="2" width="24.77734375" style="2" customWidth="1"/>
    <col min="3" max="3" width="20.77734375" style="2" customWidth="1"/>
    <col min="4" max="6" width="5.77734375" style="2" customWidth="1"/>
    <col min="7" max="7" width="5.77734375" style="4" customWidth="1"/>
    <col min="8" max="9" width="5.77734375" style="2" customWidth="1"/>
    <col min="10" max="11" width="6.77734375" style="2" customWidth="1"/>
    <col min="12" max="12" width="10.109375" style="2" customWidth="1"/>
    <col min="13" max="14" width="10.77734375" style="2" customWidth="1"/>
    <col min="15" max="15" width="7" style="2" customWidth="1"/>
    <col min="16" max="16" width="7.109375" style="2" customWidth="1"/>
    <col min="17" max="17" width="9.77734375" style="2" customWidth="1"/>
    <col min="18" max="23" width="5.6640625" style="2" customWidth="1"/>
    <col min="24" max="24" width="9.109375" style="2" customWidth="1"/>
    <col min="25" max="16384" width="9.109375" style="2"/>
  </cols>
  <sheetData>
    <row r="1" spans="1:23" ht="19.95" customHeight="1">
      <c r="Q1" s="46" t="s">
        <v>37</v>
      </c>
    </row>
    <row r="2" spans="1:23" ht="24.75" customHeight="1">
      <c r="A2" s="67" t="s">
        <v>26</v>
      </c>
      <c r="B2" s="67"/>
      <c r="C2" s="67"/>
      <c r="D2" s="67"/>
      <c r="E2" s="67"/>
      <c r="F2" s="67"/>
      <c r="G2" s="67"/>
      <c r="H2" s="67"/>
      <c r="I2" s="67"/>
      <c r="J2" s="67"/>
      <c r="K2" s="67"/>
      <c r="L2" s="67"/>
      <c r="M2" s="67"/>
      <c r="N2" s="67"/>
      <c r="O2" s="67"/>
      <c r="P2" s="67"/>
    </row>
    <row r="3" spans="1:23" ht="20.100000000000001" customHeight="1">
      <c r="B3" s="1"/>
      <c r="D3" s="3"/>
      <c r="G3" s="10"/>
      <c r="H3" s="10"/>
      <c r="I3" s="10"/>
      <c r="K3" s="1"/>
      <c r="N3" s="76">
        <f ca="1">TODAY()</f>
        <v>45726</v>
      </c>
      <c r="O3" s="76"/>
      <c r="P3" s="76"/>
      <c r="Q3" s="76"/>
    </row>
    <row r="4" spans="1:23" ht="20.100000000000001" customHeight="1">
      <c r="C4" s="3"/>
      <c r="D4" s="3"/>
      <c r="G4" s="10"/>
      <c r="H4" s="10"/>
      <c r="I4" s="10"/>
      <c r="M4" s="13"/>
      <c r="N4" s="13"/>
      <c r="O4" s="13"/>
      <c r="P4" s="13"/>
      <c r="Q4" s="13"/>
    </row>
    <row r="5" spans="1:23" ht="19.95" customHeight="1">
      <c r="C5" s="1"/>
      <c r="M5" s="13" t="s">
        <v>11</v>
      </c>
      <c r="N5" s="22"/>
      <c r="O5" s="14"/>
      <c r="P5" s="14"/>
      <c r="Q5" s="14"/>
    </row>
    <row r="6" spans="1:23" ht="19.95" customHeight="1">
      <c r="C6" s="1"/>
      <c r="M6" s="15" t="s">
        <v>23</v>
      </c>
      <c r="N6" s="15"/>
      <c r="O6" s="15"/>
      <c r="P6" s="15"/>
      <c r="Q6" s="15"/>
    </row>
    <row r="7" spans="1:23" ht="19.95" customHeight="1">
      <c r="C7" s="1"/>
      <c r="J7" s="5"/>
      <c r="K7" s="5"/>
      <c r="M7" s="15" t="s">
        <v>21</v>
      </c>
      <c r="N7" s="23"/>
      <c r="O7" s="12"/>
      <c r="P7" s="12"/>
      <c r="Q7" s="12"/>
    </row>
    <row r="8" spans="1:23" ht="27" customHeight="1">
      <c r="J8" s="5"/>
      <c r="K8" s="5"/>
      <c r="L8" s="5"/>
      <c r="Q8" s="15"/>
      <c r="W8" s="11"/>
    </row>
    <row r="9" spans="1:23" ht="30" customHeight="1">
      <c r="A9" s="36" t="s">
        <v>12</v>
      </c>
      <c r="B9" s="21" t="s">
        <v>0</v>
      </c>
      <c r="C9" s="21" t="s">
        <v>1</v>
      </c>
      <c r="D9" s="6" t="s">
        <v>4</v>
      </c>
      <c r="E9" s="7" t="s">
        <v>19</v>
      </c>
      <c r="F9" s="6" t="s">
        <v>3</v>
      </c>
      <c r="G9" s="7" t="s">
        <v>20</v>
      </c>
      <c r="H9" s="7" t="s">
        <v>25</v>
      </c>
      <c r="I9" s="6" t="s">
        <v>24</v>
      </c>
      <c r="J9" s="19" t="s">
        <v>5</v>
      </c>
      <c r="K9" s="19" t="s">
        <v>2</v>
      </c>
      <c r="L9" s="8" t="s">
        <v>8</v>
      </c>
      <c r="M9" s="8" t="s">
        <v>10</v>
      </c>
      <c r="N9" s="8" t="s">
        <v>9</v>
      </c>
      <c r="O9" s="68" t="s">
        <v>22</v>
      </c>
      <c r="P9" s="69"/>
      <c r="Q9" s="56" t="s">
        <v>27</v>
      </c>
    </row>
    <row r="10" spans="1:23" ht="24" customHeight="1">
      <c r="A10" s="33"/>
      <c r="B10" s="9" t="s">
        <v>33</v>
      </c>
      <c r="C10" s="9" t="s">
        <v>34</v>
      </c>
      <c r="D10" s="33"/>
      <c r="E10" s="33"/>
      <c r="F10" s="33"/>
      <c r="G10" s="33"/>
      <c r="H10" s="33" t="s">
        <v>18</v>
      </c>
      <c r="I10" s="33"/>
      <c r="J10" s="33">
        <v>1</v>
      </c>
      <c r="K10" s="33">
        <v>1</v>
      </c>
      <c r="L10" s="37">
        <f>J10*K10</f>
        <v>1</v>
      </c>
      <c r="M10" s="37">
        <f>L10/52</f>
        <v>1.9230769230769232E-2</v>
      </c>
      <c r="N10" s="37" t="str">
        <f>IF(OR(G10&lt;&gt;"",E10&lt;&gt;"",H10&lt;&gt;""),"",(J10*K10)/52)</f>
        <v/>
      </c>
      <c r="O10" s="38"/>
      <c r="P10" s="39"/>
      <c r="Q10" s="20"/>
    </row>
    <row r="11" spans="1:23" ht="24" customHeight="1">
      <c r="A11" s="33" t="s">
        <v>30</v>
      </c>
      <c r="B11" s="35" t="s">
        <v>15</v>
      </c>
      <c r="C11" s="9" t="s">
        <v>16</v>
      </c>
      <c r="D11" s="33"/>
      <c r="E11" s="33"/>
      <c r="F11" s="33"/>
      <c r="G11" s="33" t="s">
        <v>18</v>
      </c>
      <c r="H11" s="33"/>
      <c r="I11" s="33"/>
      <c r="J11" s="33">
        <v>1.5</v>
      </c>
      <c r="K11" s="33">
        <v>15</v>
      </c>
      <c r="L11" s="37">
        <f>J11*K11</f>
        <v>22.5</v>
      </c>
      <c r="M11" s="37">
        <f t="shared" ref="M11:M14" si="0">L11/52</f>
        <v>0.43269230769230771</v>
      </c>
      <c r="N11" s="37" t="str">
        <f>IF(OR(G11&lt;&gt;"",E11&lt;&gt;"",H11&lt;&gt;""),"",(J11*K11)/52)</f>
        <v/>
      </c>
      <c r="O11" s="38"/>
      <c r="P11" s="39"/>
      <c r="Q11" s="20"/>
    </row>
    <row r="12" spans="1:23" ht="24" customHeight="1">
      <c r="A12" s="33" t="s">
        <v>29</v>
      </c>
      <c r="B12" s="9" t="s">
        <v>17</v>
      </c>
      <c r="C12" s="9" t="s">
        <v>14</v>
      </c>
      <c r="D12" s="33"/>
      <c r="E12" s="33" t="s">
        <v>18</v>
      </c>
      <c r="F12" s="33"/>
      <c r="G12" s="33"/>
      <c r="H12" s="33"/>
      <c r="I12" s="33"/>
      <c r="J12" s="33">
        <v>8</v>
      </c>
      <c r="K12" s="33">
        <v>40</v>
      </c>
      <c r="L12" s="37">
        <f t="shared" ref="L12:L14" si="1">J12*K12</f>
        <v>320</v>
      </c>
      <c r="M12" s="37">
        <f t="shared" si="0"/>
        <v>6.1538461538461542</v>
      </c>
      <c r="N12" s="37" t="str">
        <f>IF(OR(G12&lt;&gt;"",E12&lt;&gt;"",H12&lt;&gt;""),"",(J12*K12)/52)</f>
        <v/>
      </c>
      <c r="O12" s="38"/>
      <c r="P12" s="39"/>
      <c r="Q12" s="20"/>
      <c r="U12" s="24"/>
    </row>
    <row r="13" spans="1:23" ht="24" customHeight="1">
      <c r="A13" s="33" t="s">
        <v>31</v>
      </c>
      <c r="B13" s="34" t="s">
        <v>35</v>
      </c>
      <c r="C13" s="9" t="s">
        <v>36</v>
      </c>
      <c r="D13" s="33" t="s">
        <v>18</v>
      </c>
      <c r="E13" s="33"/>
      <c r="F13" s="33"/>
      <c r="G13" s="33"/>
      <c r="H13" s="33"/>
      <c r="I13" s="33"/>
      <c r="J13" s="40">
        <v>1</v>
      </c>
      <c r="K13" s="40">
        <v>12</v>
      </c>
      <c r="L13" s="37">
        <f t="shared" si="1"/>
        <v>12</v>
      </c>
      <c r="M13" s="37">
        <f t="shared" si="0"/>
        <v>0.23076923076923078</v>
      </c>
      <c r="N13" s="37">
        <f>IF(OR(G13&lt;&gt;"",E13&lt;&gt;"",H13&lt;&gt;""),"",(J13*K13)/52)</f>
        <v>0.23076923076923078</v>
      </c>
      <c r="O13" s="41"/>
      <c r="P13" s="42"/>
      <c r="Q13" s="20" t="s">
        <v>32</v>
      </c>
      <c r="U13" s="24"/>
    </row>
    <row r="14" spans="1:23" ht="24" customHeight="1" thickBot="1">
      <c r="A14" s="40" t="s">
        <v>31</v>
      </c>
      <c r="B14" s="54" t="s">
        <v>38</v>
      </c>
      <c r="C14" s="34" t="s">
        <v>14</v>
      </c>
      <c r="D14" s="40" t="s">
        <v>18</v>
      </c>
      <c r="E14" s="40"/>
      <c r="F14" s="40"/>
      <c r="G14" s="40"/>
      <c r="H14" s="40"/>
      <c r="I14" s="40"/>
      <c r="J14" s="40">
        <v>4</v>
      </c>
      <c r="K14" s="40">
        <v>40</v>
      </c>
      <c r="L14" s="43">
        <f t="shared" si="1"/>
        <v>160</v>
      </c>
      <c r="M14" s="43">
        <f t="shared" si="0"/>
        <v>3.0769230769230771</v>
      </c>
      <c r="N14" s="43">
        <f>IF(OR(G14&lt;&gt;"",E14&lt;&gt;"",H14&lt;&gt;""),"",(J14*K14)/52)</f>
        <v>3.0769230769230771</v>
      </c>
      <c r="O14" s="41"/>
      <c r="P14" s="42"/>
      <c r="Q14" s="20" t="s">
        <v>39</v>
      </c>
    </row>
    <row r="15" spans="1:23" ht="24" customHeight="1" thickTop="1">
      <c r="A15" s="48"/>
      <c r="B15" s="55" t="s">
        <v>6</v>
      </c>
      <c r="C15" s="48"/>
      <c r="D15" s="48"/>
      <c r="E15" s="48"/>
      <c r="F15" s="48"/>
      <c r="G15" s="44"/>
      <c r="H15" s="48"/>
      <c r="I15" s="48"/>
      <c r="J15" s="48"/>
      <c r="K15" s="48"/>
      <c r="L15" s="45">
        <f>SUM(L10:L14)</f>
        <v>515.5</v>
      </c>
      <c r="M15" s="45">
        <f>SUM(M10:M14)</f>
        <v>9.9134615384615383</v>
      </c>
      <c r="N15" s="45">
        <f>SUM(N10:N14)</f>
        <v>3.3076923076923079</v>
      </c>
      <c r="O15" s="70"/>
      <c r="P15" s="70"/>
      <c r="Q15" s="45"/>
    </row>
    <row r="16" spans="1:23" ht="24.75" customHeight="1">
      <c r="A16" s="16"/>
      <c r="B16" s="17"/>
      <c r="C16" s="16"/>
      <c r="D16" s="16"/>
      <c r="E16" s="16"/>
      <c r="F16" s="16"/>
      <c r="G16" s="18"/>
      <c r="H16" s="16"/>
      <c r="I16" s="16"/>
      <c r="J16" s="16"/>
      <c r="K16" s="16"/>
      <c r="L16" s="31" t="s">
        <v>13</v>
      </c>
      <c r="M16" s="47"/>
      <c r="N16" s="29"/>
      <c r="O16" s="30"/>
      <c r="P16" s="30"/>
      <c r="Q16" s="12"/>
    </row>
    <row r="17" spans="1:17" ht="21" customHeight="1">
      <c r="L17" s="32" t="s">
        <v>7</v>
      </c>
      <c r="M17" s="28"/>
      <c r="N17" s="71" t="str">
        <f>IF(N15&lt;=8,"規定時間内","規定時間を超えています")</f>
        <v>規定時間内</v>
      </c>
      <c r="O17" s="71"/>
      <c r="P17" s="71"/>
      <c r="Q17" s="71"/>
    </row>
    <row r="18" spans="1:17" ht="21" customHeight="1">
      <c r="A18" s="2" t="s">
        <v>28</v>
      </c>
      <c r="L18" s="25"/>
      <c r="M18" s="25"/>
      <c r="N18" s="26"/>
      <c r="O18" s="26"/>
      <c r="P18" s="26"/>
      <c r="Q18" s="26"/>
    </row>
    <row r="19" spans="1:17" ht="21" customHeight="1">
      <c r="A19" s="27" t="s">
        <v>44</v>
      </c>
      <c r="E19" s="72" t="s">
        <v>46</v>
      </c>
      <c r="F19" s="73"/>
      <c r="G19" s="73"/>
      <c r="H19" s="73"/>
      <c r="I19" s="73"/>
      <c r="J19" s="73"/>
      <c r="K19" s="73"/>
      <c r="L19" s="73"/>
      <c r="M19" s="73"/>
      <c r="N19" s="73"/>
      <c r="O19" s="73"/>
      <c r="P19" s="73"/>
      <c r="Q19" s="74"/>
    </row>
    <row r="20" spans="1:17" ht="21" customHeight="1">
      <c r="A20" s="27" t="s">
        <v>45</v>
      </c>
      <c r="E20" s="58"/>
      <c r="F20" s="59"/>
      <c r="G20" s="59"/>
      <c r="H20" s="59"/>
      <c r="I20" s="59"/>
      <c r="J20" s="59"/>
      <c r="K20" s="59"/>
      <c r="L20" s="59"/>
      <c r="M20" s="59"/>
      <c r="N20" s="59"/>
      <c r="O20" s="59"/>
      <c r="P20" s="59"/>
      <c r="Q20" s="60"/>
    </row>
    <row r="21" spans="1:17" ht="21" customHeight="1">
      <c r="A21" s="27" t="s">
        <v>42</v>
      </c>
      <c r="E21" s="61"/>
      <c r="F21" s="62"/>
      <c r="G21" s="62"/>
      <c r="H21" s="62"/>
      <c r="I21" s="62"/>
      <c r="J21" s="62"/>
      <c r="K21" s="62"/>
      <c r="L21" s="62"/>
      <c r="M21" s="62"/>
      <c r="N21" s="62"/>
      <c r="O21" s="62"/>
      <c r="P21" s="62"/>
      <c r="Q21" s="63"/>
    </row>
    <row r="22" spans="1:17" ht="21" customHeight="1">
      <c r="A22" s="27" t="s">
        <v>43</v>
      </c>
      <c r="E22" s="64"/>
      <c r="F22" s="65"/>
      <c r="G22" s="65"/>
      <c r="H22" s="65"/>
      <c r="I22" s="65"/>
      <c r="J22" s="65"/>
      <c r="K22" s="65"/>
      <c r="L22" s="65"/>
      <c r="M22" s="65"/>
      <c r="N22" s="65"/>
      <c r="O22" s="65"/>
      <c r="P22" s="65"/>
      <c r="Q22" s="66"/>
    </row>
  </sheetData>
  <mergeCells count="7">
    <mergeCell ref="A2:P2"/>
    <mergeCell ref="E19:Q19"/>
    <mergeCell ref="E20:Q22"/>
    <mergeCell ref="N17:Q17"/>
    <mergeCell ref="O15:P15"/>
    <mergeCell ref="O9:P9"/>
    <mergeCell ref="N3:Q3"/>
  </mergeCells>
  <phoneticPr fontId="1"/>
  <conditionalFormatting sqref="N17:Q17">
    <cfRule type="cellIs" dxfId="0" priority="1" operator="equal">
      <formula>"規定時間を超えています"</formula>
    </cfRule>
  </conditionalFormatting>
  <dataValidations count="4">
    <dataValidation imeMode="off" allowBlank="1" showInputMessage="1" showErrorMessage="1" sqref="J9:K9 O9" xr:uid="{00000000-0002-0000-0000-000000000000}"/>
    <dataValidation type="list" allowBlank="1" showInputMessage="1" showErrorMessage="1" sqref="A10:A14" xr:uid="{EA5C21FB-8E04-4B0C-AC30-7DBC4835F126}">
      <formula1>"新規,変更,　,"</formula1>
    </dataValidation>
    <dataValidation type="list" allowBlank="1" showInputMessage="1" showErrorMessage="1" sqref="D10:I14" xr:uid="{D5A4A455-BB99-4418-AC15-D40340B7FB5E}">
      <formula1>"○,　"</formula1>
    </dataValidation>
    <dataValidation type="list" allowBlank="1" showInputMessage="1" showErrorMessage="1" sqref="Q10:Q14" xr:uid="{11FE7900-B7FE-46B9-93A4-F00CB3B593F3}">
      <formula1>"　,①,②,③"</formula1>
    </dataValidation>
  </dataValidations>
  <printOptions horizontalCentered="1"/>
  <pageMargins left="0.19685039370078741" right="0.19685039370078741" top="1.0629921259842521" bottom="0.74803149606299213" header="0.31496062992125984" footer="0.31496062992125984"/>
  <pageSetup paperSize="9" scale="74" orientation="landscape" cellComments="asDisplayed"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職務外業務整理表</vt:lpstr>
      <vt:lpstr>職務外業務整理表（記載例）</vt:lpstr>
      <vt:lpstr>職務外業務整理表!Print_Area</vt:lpstr>
      <vt:lpstr>'職務外業務整理表（記載例）'!Print_Area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J1310015</dc:creator>
  <cp:lastModifiedBy>吉井 章太</cp:lastModifiedBy>
  <cp:lastPrinted>2025-03-10T00:05:15Z</cp:lastPrinted>
  <dcterms:created xsi:type="dcterms:W3CDTF">2015-11-17T06:08:52Z</dcterms:created>
  <dcterms:modified xsi:type="dcterms:W3CDTF">2025-03-10T01:46:38Z</dcterms:modified>
</cp:coreProperties>
</file>